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zepris-my.sharepoint.com/personal/michalek_zepris_cz/Documents/Plocha/Králův Dvůr/ZL-VCP/Změnové listy/"/>
    </mc:Choice>
  </mc:AlternateContent>
  <xr:revisionPtr revIDLastSave="38" documentId="13_ncr:1_{779F0DA0-4B46-465E-B6A4-815D07FE55B8}" xr6:coauthVersionLast="47" xr6:coauthVersionMax="47" xr10:uidLastSave="{61B57226-65AA-4A90-8E6E-42BA214CAEB2}"/>
  <bookViews>
    <workbookView xWindow="-108" yWindow="-108" windowWidth="23256" windowHeight="12576" xr2:uid="{00000000-000D-0000-FFFF-FFFF00000000}"/>
  </bookViews>
  <sheets>
    <sheet name="Seznam ZL " sheetId="9" r:id="rId1"/>
  </sheets>
  <definedNames>
    <definedName name="_xlnm.Print_Area" localSheetId="0">'Seznam ZL '!$B$2:$G$12</definedName>
  </definedNames>
  <calcPr calcId="191029"/>
</workbook>
</file>

<file path=xl/calcChain.xml><?xml version="1.0" encoding="utf-8"?>
<calcChain xmlns="http://schemas.openxmlformats.org/spreadsheetml/2006/main">
  <c r="D16" i="9" l="1"/>
  <c r="G9" i="9" l="1"/>
  <c r="E12" i="9" l="1"/>
  <c r="F12" i="9"/>
  <c r="G11" i="9" l="1"/>
  <c r="G8" i="9" l="1"/>
  <c r="D15" i="9" s="1"/>
  <c r="G10" i="9" l="1"/>
  <c r="G12" i="9" s="1"/>
</calcChain>
</file>

<file path=xl/sharedStrings.xml><?xml version="1.0" encoding="utf-8"?>
<sst xmlns="http://schemas.openxmlformats.org/spreadsheetml/2006/main" count="23" uniqueCount="22">
  <si>
    <t>ZL1</t>
  </si>
  <si>
    <t>Finančně maximální výše</t>
  </si>
  <si>
    <t>Celková možná změna výše ZL dle jednotlivých odstavců</t>
  </si>
  <si>
    <t>Celkem</t>
  </si>
  <si>
    <t>Odpočet</t>
  </si>
  <si>
    <t>Přípočet</t>
  </si>
  <si>
    <t>Specifikace změny</t>
  </si>
  <si>
    <t>Číslo ZL</t>
  </si>
  <si>
    <t>ZL2</t>
  </si>
  <si>
    <t>ZL3</t>
  </si>
  <si>
    <t>Základ bez DPH</t>
  </si>
  <si>
    <t xml:space="preserve">Králův Dvůr-Průmyslová zóna západ-Technická vybavenost </t>
  </si>
  <si>
    <t>Přehled změnových listů</t>
  </si>
  <si>
    <t>dodatek č.1</t>
  </si>
  <si>
    <t>dodatek č.2</t>
  </si>
  <si>
    <t>SO 302 Dešťová kanalizace</t>
  </si>
  <si>
    <t>Mechanizace HTÚ</t>
  </si>
  <si>
    <t xml:space="preserve">Doměrkový ZL </t>
  </si>
  <si>
    <t>ZL4</t>
  </si>
  <si>
    <t xml:space="preserve">SO 303 Splašková kanalizace </t>
  </si>
  <si>
    <t>SoD + Dod.č.1</t>
  </si>
  <si>
    <t>SoD + Dod.č.1+Dod.č.2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</si>
</sst>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Trebuchet MS"/>
      <family val="2"/>
    </font>
    <font>
      <sz val="11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7" fillId="0" borderId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1"/>
    <xf numFmtId="4" fontId="4" fillId="0" borderId="0" xfId="1" applyNumberFormat="1"/>
    <xf numFmtId="0" fontId="4" fillId="0" borderId="0" xfId="1" applyAlignment="1">
      <alignment horizontal="left"/>
    </xf>
    <xf numFmtId="4" fontId="4" fillId="0" borderId="3" xfId="1" applyNumberFormat="1" applyBorder="1"/>
    <xf numFmtId="0" fontId="4" fillId="0" borderId="3" xfId="1" applyBorder="1"/>
    <xf numFmtId="0" fontId="4" fillId="0" borderId="4" xfId="1" applyBorder="1"/>
    <xf numFmtId="0" fontId="4" fillId="0" borderId="6" xfId="1" applyBorder="1"/>
    <xf numFmtId="4" fontId="4" fillId="0" borderId="6" xfId="1" applyNumberFormat="1" applyBorder="1"/>
    <xf numFmtId="0" fontId="4" fillId="0" borderId="7" xfId="1" applyBorder="1" applyAlignment="1">
      <alignment vertical="center"/>
    </xf>
    <xf numFmtId="0" fontId="4" fillId="0" borderId="10" xfId="1" applyBorder="1" applyAlignment="1">
      <alignment horizontal="left"/>
    </xf>
    <xf numFmtId="0" fontId="4" fillId="0" borderId="11" xfId="1" applyBorder="1" applyAlignment="1">
      <alignment horizontal="left"/>
    </xf>
    <xf numFmtId="4" fontId="6" fillId="0" borderId="9" xfId="1" applyNumberFormat="1" applyFont="1" applyBorder="1" applyAlignment="1">
      <alignment horizontal="center"/>
    </xf>
    <xf numFmtId="4" fontId="4" fillId="0" borderId="9" xfId="1" applyNumberFormat="1" applyBorder="1" applyAlignment="1">
      <alignment horizontal="center"/>
    </xf>
    <xf numFmtId="0" fontId="4" fillId="0" borderId="9" xfId="1" applyBorder="1"/>
    <xf numFmtId="0" fontId="9" fillId="0" borderId="0" xfId="1" applyFont="1"/>
    <xf numFmtId="4" fontId="9" fillId="0" borderId="0" xfId="1" applyNumberFormat="1" applyFont="1"/>
    <xf numFmtId="0" fontId="10" fillId="0" borderId="0" xfId="1" applyFont="1" applyAlignment="1">
      <alignment horizontal="left"/>
    </xf>
    <xf numFmtId="0" fontId="11" fillId="0" borderId="0" xfId="1" applyFont="1"/>
    <xf numFmtId="0" fontId="12" fillId="0" borderId="0" xfId="1" applyFont="1"/>
    <xf numFmtId="4" fontId="12" fillId="0" borderId="0" xfId="1" applyNumberFormat="1" applyFont="1"/>
    <xf numFmtId="0" fontId="1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164" fontId="6" fillId="0" borderId="0" xfId="4" applyNumberFormat="1" applyFont="1" applyAlignment="1">
      <alignment horizontal="left" vertical="top"/>
    </xf>
    <xf numFmtId="0" fontId="4" fillId="0" borderId="7" xfId="1" applyBorder="1" applyAlignment="1">
      <alignment horizontal="center"/>
    </xf>
    <xf numFmtId="4" fontId="6" fillId="0" borderId="6" xfId="1" applyNumberFormat="1" applyFont="1" applyBorder="1"/>
    <xf numFmtId="4" fontId="4" fillId="0" borderId="5" xfId="1" applyNumberFormat="1" applyBorder="1"/>
    <xf numFmtId="4" fontId="8" fillId="0" borderId="15" xfId="1" applyNumberFormat="1" applyFont="1" applyBorder="1" applyAlignment="1">
      <alignment horizontal="right" vertical="center" readingOrder="1"/>
    </xf>
    <xf numFmtId="4" fontId="6" fillId="0" borderId="1" xfId="1" applyNumberFormat="1" applyFont="1" applyBorder="1"/>
    <xf numFmtId="4" fontId="4" fillId="0" borderId="12" xfId="1" applyNumberFormat="1" applyBorder="1"/>
    <xf numFmtId="0" fontId="4" fillId="0" borderId="8" xfId="1" applyBorder="1" applyAlignment="1">
      <alignment horizontal="center"/>
    </xf>
    <xf numFmtId="0" fontId="3" fillId="0" borderId="6" xfId="1" applyFont="1" applyBorder="1"/>
    <xf numFmtId="0" fontId="3" fillId="0" borderId="14" xfId="1" applyFont="1" applyBorder="1"/>
    <xf numFmtId="0" fontId="3" fillId="0" borderId="2" xfId="1" applyFont="1" applyBorder="1"/>
    <xf numFmtId="4" fontId="4" fillId="0" borderId="2" xfId="1" applyNumberFormat="1" applyBorder="1"/>
    <xf numFmtId="4" fontId="6" fillId="0" borderId="2" xfId="1" applyNumberFormat="1" applyFont="1" applyBorder="1"/>
    <xf numFmtId="4" fontId="4" fillId="0" borderId="16" xfId="1" applyNumberFormat="1" applyBorder="1"/>
    <xf numFmtId="0" fontId="5" fillId="0" borderId="9" xfId="1" applyFont="1" applyBorder="1"/>
    <xf numFmtId="4" fontId="5" fillId="0" borderId="9" xfId="1" applyNumberFormat="1" applyFont="1" applyBorder="1"/>
    <xf numFmtId="4" fontId="6" fillId="0" borderId="9" xfId="1" applyNumberFormat="1" applyFont="1" applyBorder="1"/>
    <xf numFmtId="4" fontId="5" fillId="0" borderId="8" xfId="1" applyNumberFormat="1" applyFont="1" applyBorder="1"/>
    <xf numFmtId="4" fontId="6" fillId="0" borderId="14" xfId="1" applyNumberFormat="1" applyFont="1" applyBorder="1"/>
    <xf numFmtId="0" fontId="2" fillId="0" borderId="19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4" fillId="0" borderId="6" xfId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18" xfId="1" applyBorder="1" applyAlignment="1">
      <alignment horizontal="center" vertical="center"/>
    </xf>
    <xf numFmtId="0" fontId="4" fillId="0" borderId="20" xfId="1" applyBorder="1" applyAlignment="1">
      <alignment horizontal="center" vertical="center"/>
    </xf>
    <xf numFmtId="0" fontId="1" fillId="0" borderId="14" xfId="1" applyFont="1" applyBorder="1"/>
  </cellXfs>
  <cellStyles count="5">
    <cellStyle name="Čárka" xfId="4" builtinId="3"/>
    <cellStyle name="Čárka 2" xfId="2" xr:uid="{8E6121E9-C9BA-48F0-8E7B-B27A1DB4BB4F}"/>
    <cellStyle name="Normální" xfId="0" builtinId="0" customBuiltin="1"/>
    <cellStyle name="Normální 2" xfId="1" xr:uid="{B6A421D2-5B4A-49F1-96FA-9EA77C45BF66}"/>
    <cellStyle name="Normální 2 2" xfId="3" xr:uid="{EA5836D6-BFF3-46D9-9238-D25EA838FDD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6693F-D569-421C-8BBB-9E40B77FA36A}">
  <sheetPr>
    <pageSetUpPr fitToPage="1"/>
  </sheetPr>
  <dimension ref="B1:G21"/>
  <sheetViews>
    <sheetView tabSelected="1" zoomScaleNormal="100" workbookViewId="0">
      <selection activeCell="I14" sqref="I14"/>
    </sheetView>
  </sheetViews>
  <sheetFormatPr defaultColWidth="13.7109375" defaultRowHeight="15" customHeight="1" x14ac:dyDescent="0.3"/>
  <cols>
    <col min="1" max="1" width="13.7109375" style="1"/>
    <col min="2" max="2" width="10.5703125" style="3" customWidth="1"/>
    <col min="3" max="3" width="20.42578125" style="3" customWidth="1"/>
    <col min="4" max="4" width="70.85546875" style="1" customWidth="1"/>
    <col min="5" max="5" width="20" style="2" customWidth="1"/>
    <col min="6" max="6" width="21.140625" style="2" customWidth="1"/>
    <col min="7" max="7" width="19.85546875" style="1" customWidth="1"/>
    <col min="8" max="16384" width="13.7109375" style="1"/>
  </cols>
  <sheetData>
    <row r="1" spans="2:7" ht="10.8" customHeight="1" x14ac:dyDescent="0.3"/>
    <row r="2" spans="2:7" s="19" customFormat="1" ht="24" customHeight="1" x14ac:dyDescent="0.3">
      <c r="B2" s="21" t="s">
        <v>11</v>
      </c>
      <c r="C2" s="21"/>
      <c r="E2" s="20"/>
      <c r="F2" s="20"/>
    </row>
    <row r="3" spans="2:7" s="18" customFormat="1" ht="15" customHeight="1" x14ac:dyDescent="0.3">
      <c r="B3" s="3"/>
      <c r="C3" s="3"/>
      <c r="D3" s="1"/>
      <c r="E3" s="2"/>
      <c r="F3" s="2"/>
      <c r="G3" s="1"/>
    </row>
    <row r="4" spans="2:7" s="15" customFormat="1" ht="15" customHeight="1" x14ac:dyDescent="0.35">
      <c r="B4" s="17" t="s">
        <v>12</v>
      </c>
      <c r="C4" s="17"/>
      <c r="E4" s="16"/>
      <c r="F4" s="16"/>
    </row>
    <row r="6" spans="2:7" ht="15" customHeight="1" thickBot="1" x14ac:dyDescent="0.35"/>
    <row r="7" spans="2:7" ht="15" customHeight="1" thickBot="1" x14ac:dyDescent="0.35">
      <c r="B7" s="11" t="s">
        <v>7</v>
      </c>
      <c r="C7" s="10"/>
      <c r="D7" s="14" t="s">
        <v>6</v>
      </c>
      <c r="E7" s="13" t="s">
        <v>5</v>
      </c>
      <c r="F7" s="12" t="s">
        <v>4</v>
      </c>
      <c r="G7" s="30" t="s">
        <v>3</v>
      </c>
    </row>
    <row r="8" spans="2:7" ht="15" customHeight="1" x14ac:dyDescent="0.3">
      <c r="B8" s="24" t="s">
        <v>0</v>
      </c>
      <c r="C8" s="45" t="s">
        <v>13</v>
      </c>
      <c r="D8" s="31" t="s">
        <v>15</v>
      </c>
      <c r="E8" s="8">
        <v>488732.54</v>
      </c>
      <c r="F8" s="25"/>
      <c r="G8" s="26">
        <f>E8+F8</f>
        <v>488732.54</v>
      </c>
    </row>
    <row r="9" spans="2:7" ht="15" customHeight="1" x14ac:dyDescent="0.3">
      <c r="B9" s="42" t="s">
        <v>8</v>
      </c>
      <c r="C9" s="46" t="s">
        <v>14</v>
      </c>
      <c r="D9" s="49" t="s">
        <v>19</v>
      </c>
      <c r="E9" s="2">
        <v>6996898.5300000003</v>
      </c>
      <c r="F9" s="41">
        <v>-7616762.2800000003</v>
      </c>
      <c r="G9" s="29">
        <f>E9+F9</f>
        <v>-619863.75</v>
      </c>
    </row>
    <row r="10" spans="2:7" ht="15" customHeight="1" x14ac:dyDescent="0.3">
      <c r="B10" s="43" t="s">
        <v>9</v>
      </c>
      <c r="C10" s="47"/>
      <c r="D10" s="32" t="s">
        <v>17</v>
      </c>
      <c r="E10" s="27">
        <v>572717.64</v>
      </c>
      <c r="F10" s="28">
        <v>-253074.56</v>
      </c>
      <c r="G10" s="29">
        <f>E10+F10</f>
        <v>319643.08</v>
      </c>
    </row>
    <row r="11" spans="2:7" ht="15" customHeight="1" thickBot="1" x14ac:dyDescent="0.35">
      <c r="B11" s="44" t="s">
        <v>18</v>
      </c>
      <c r="C11" s="48"/>
      <c r="D11" s="33" t="s">
        <v>16</v>
      </c>
      <c r="E11" s="34">
        <v>449390</v>
      </c>
      <c r="F11" s="35"/>
      <c r="G11" s="36">
        <f>E11+F11</f>
        <v>449390</v>
      </c>
    </row>
    <row r="12" spans="2:7" ht="15" customHeight="1" thickBot="1" x14ac:dyDescent="0.35">
      <c r="B12" s="11"/>
      <c r="C12" s="10"/>
      <c r="D12" s="37" t="s">
        <v>3</v>
      </c>
      <c r="E12" s="38">
        <f>SUM(E8:E11)</f>
        <v>8507738.7100000009</v>
      </c>
      <c r="F12" s="39">
        <f>SUM(F8:F11)</f>
        <v>-7869836.8399999999</v>
      </c>
      <c r="G12" s="40">
        <f>SUM(G8:G11)</f>
        <v>637901.87</v>
      </c>
    </row>
    <row r="14" spans="2:7" ht="15" customHeight="1" x14ac:dyDescent="0.3">
      <c r="B14" s="22" t="s">
        <v>10</v>
      </c>
      <c r="D14" s="23">
        <v>42118100.350000001</v>
      </c>
    </row>
    <row r="15" spans="2:7" ht="15" customHeight="1" x14ac:dyDescent="0.3">
      <c r="B15" s="22" t="s">
        <v>20</v>
      </c>
      <c r="D15" s="23">
        <f>D14+G8</f>
        <v>42606832.890000001</v>
      </c>
    </row>
    <row r="16" spans="2:7" ht="15" customHeight="1" thickBot="1" x14ac:dyDescent="0.35">
      <c r="B16" s="22" t="s">
        <v>21</v>
      </c>
      <c r="D16" s="23">
        <f>D15+G10+G11+G9</f>
        <v>42756002.219999999</v>
      </c>
    </row>
    <row r="17" spans="4:7" ht="31.2" customHeight="1" x14ac:dyDescent="0.3">
      <c r="D17" s="9" t="s">
        <v>2</v>
      </c>
      <c r="E17" s="8"/>
      <c r="F17" s="8"/>
      <c r="G17" s="7"/>
    </row>
    <row r="18" spans="4:7" ht="15" customHeight="1" thickBot="1" x14ac:dyDescent="0.35">
      <c r="D18" s="6" t="s">
        <v>1</v>
      </c>
      <c r="E18" s="4"/>
      <c r="F18" s="4"/>
      <c r="G18" s="5"/>
    </row>
    <row r="21" spans="4:7" ht="15" customHeight="1" x14ac:dyDescent="0.3">
      <c r="G21" s="2"/>
    </row>
  </sheetData>
  <mergeCells count="1">
    <mergeCell ref="C9:C11"/>
  </mergeCells>
  <phoneticPr fontId="0" type="noConversion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ZL </vt:lpstr>
      <vt:lpstr>'Seznam ZL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user10</dc:creator>
  <cp:lastModifiedBy>Ondřej Michálek</cp:lastModifiedBy>
  <cp:lastPrinted>2024-09-16T11:34:58Z</cp:lastPrinted>
  <dcterms:created xsi:type="dcterms:W3CDTF">2020-06-11T05:54:19Z</dcterms:created>
  <dcterms:modified xsi:type="dcterms:W3CDTF">2025-11-24T09:05:50Z</dcterms:modified>
</cp:coreProperties>
</file>